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keoff" sheetId="1" state="visible" r:id="rId1"/>
  </sheets>
  <definedNames>
    <definedName name="_xlnm.Print_Area" localSheetId="0">'Takeoff'!$B$2:$F$34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###"/>
    <numFmt numFmtId="165" formatCode="#,##0.000"/>
  </numFmts>
  <fonts count="5">
    <font>
      <name val="Calibri"/>
      <family val="2"/>
      <color theme="1"/>
      <sz val="11"/>
      <scheme val="minor"/>
    </font>
    <font>
      <name val="Arial"/>
      <color rgb="00161616"/>
      <sz val="11"/>
    </font>
    <font>
      <name val="Arial"/>
      <b val="1"/>
      <color rgb="00161616"/>
      <sz val="16"/>
    </font>
    <font>
      <name val="Arial"/>
      <b val="1"/>
      <color rgb="00FFFFFF"/>
      <sz val="11"/>
    </font>
    <font>
      <name val="Arial"/>
      <b val="1"/>
      <color rgb="00161616"/>
      <sz val="11"/>
    </font>
  </fonts>
  <fills count="5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FF0C2"/>
      </patternFill>
    </fill>
    <fill>
      <patternFill patternType="solid">
        <fgColor rgb="00F1F1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165" fontId="4" fillId="4" borderId="0" applyAlignment="1" pivotButton="0" quotePrefix="0" xfId="0">
      <alignment horizontal="right" vertical="center"/>
    </xf>
    <xf numFmtId="164" fontId="1" fillId="3" borderId="0" applyAlignment="1" pivotButton="0" quotePrefix="0" xfId="0">
      <alignment horizontal="right" vertical="center"/>
    </xf>
    <xf numFmtId="3" fontId="4" fillId="4" borderId="0" applyAlignment="1" pivotButton="0" quotePrefix="0" xfId="0">
      <alignment horizontal="right" vertical="center"/>
    </xf>
    <xf numFmtId="3" fontId="1" fillId="3" borderId="0" applyAlignment="1" pivotButton="0" quotePrefix="0" xfId="0">
      <alignment horizontal="right" vertical="center"/>
    </xf>
    <xf numFmtId="0" fontId="1" fillId="3" borderId="0" applyAlignment="1" pivotButton="0" quotePrefix="0" xfId="0">
      <alignment horizontal="left" vertical="center"/>
    </xf>
    <xf numFmtId="9" fontId="1" fillId="3" borderId="0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ill>
        <patternFill patternType="solid">
          <fgColor rgb="00FD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61616"/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8" customWidth="1" min="3" max="3"/>
    <col width="10" customWidth="1" min="4" max="4"/>
    <col width="3" customWidth="1" min="5" max="5"/>
    <col width="75" customWidth="1" min="6" max="6"/>
  </cols>
  <sheetData>
    <row r="1" ht="22" customHeight="1">
      <c r="A1" s="1" t="n"/>
      <c r="B1" s="1" t="n"/>
      <c r="C1" s="1" t="n"/>
      <c r="D1" s="1" t="n"/>
      <c r="E1" s="1" t="n"/>
      <c r="F1" s="1" t="n"/>
    </row>
    <row r="2" ht="30" customHeight="1">
      <c r="A2" s="1" t="n"/>
      <c r="B2" s="2" t="inlineStr">
        <is>
          <t>Construction takeoff worksheet</t>
        </is>
      </c>
      <c r="C2" s="1" t="n"/>
      <c r="D2" s="1" t="n"/>
      <c r="E2" s="1" t="n"/>
      <c r="F2" s="1" t="n"/>
    </row>
    <row r="3" ht="22" customHeight="1">
      <c r="A3" s="1" t="n"/>
      <c r="B3" s="1" t="inlineStr">
        <is>
          <t>Illustrative examples only. Replace the amber inputs with your reviewed quantities.</t>
        </is>
      </c>
      <c r="C3" s="1" t="n"/>
      <c r="D3" s="1" t="n"/>
      <c r="E3" s="1" t="n"/>
      <c r="F3" s="1" t="n"/>
    </row>
    <row r="4" ht="22" customHeight="1">
      <c r="A4" s="1" t="n"/>
      <c r="B4" s="1" t="inlineStr">
        <is>
          <t>Manual quantity arithmetic. No plan measurements, costs or project estimate.</t>
        </is>
      </c>
      <c r="C4" s="1" t="n"/>
      <c r="D4" s="1" t="n"/>
      <c r="E4" s="1" t="n"/>
      <c r="F4" s="1" t="n"/>
    </row>
    <row r="5" ht="22" customHeight="1">
      <c r="A5" s="1" t="n"/>
      <c r="B5" s="1" t="inlineStr">
        <is>
          <t>Amber cells are inputs. Graphite cells calculate. No sheet protection or macros.</t>
        </is>
      </c>
      <c r="C5" s="1" t="n"/>
      <c r="D5" s="1" t="n"/>
      <c r="E5" s="1" t="n"/>
      <c r="F5" s="1" t="n"/>
    </row>
    <row r="6" ht="22" customHeight="1">
      <c r="A6" s="1" t="n"/>
      <c r="B6" s="1" t="n"/>
      <c r="C6" s="1" t="n"/>
      <c r="D6" s="1" t="n"/>
      <c r="E6" s="1" t="n"/>
      <c r="F6" s="1" t="n"/>
    </row>
    <row r="7" ht="22" customHeight="1">
      <c r="A7" s="1" t="n"/>
      <c r="B7" s="3" t="inlineStr">
        <is>
          <t>CONCRETE</t>
        </is>
      </c>
      <c r="C7" s="3" t="n"/>
      <c r="D7" s="3" t="n"/>
      <c r="E7" s="1" t="n"/>
      <c r="F7" s="1" t="n"/>
    </row>
    <row r="8" ht="22" customHeight="1">
      <c r="A8" s="1" t="n"/>
      <c r="B8" s="1" t="inlineStr">
        <is>
          <t>Theoretical concrete volume</t>
        </is>
      </c>
      <c r="C8" s="4">
        <f>IF(AND(ISNUMBER(C9),ISNUMBER(C10)),IF(AND(C9&gt;=0,C10&gt;0),C9*C10/324,"Check inputs"),"Check inputs")</f>
        <v>22.22222222222222</v>
      </c>
      <c r="D8" s="1" t="inlineStr">
        <is>
          <t>CY</t>
        </is>
      </c>
      <c r="E8" s="1" t="n"/>
      <c r="F8" s="1" t="inlineStr">
        <is>
          <t>SF x thickness in inches / 324. Display rounded to 3 decimals.</t>
        </is>
      </c>
    </row>
    <row r="9" ht="22" customHeight="1">
      <c r="A9" s="1" t="n"/>
      <c r="B9" s="1" t="inlineStr">
        <is>
          <t>Uniform slab area</t>
        </is>
      </c>
      <c r="C9" s="5" t="n">
        <v>1200</v>
      </c>
      <c r="D9" s="1" t="inlineStr">
        <is>
          <t>SF</t>
        </is>
      </c>
      <c r="E9" s="1" t="n"/>
      <c r="F9" s="1" t="inlineStr">
        <is>
          <t>Deduct only voids that remove concrete. Use reviewed area.</t>
        </is>
      </c>
    </row>
    <row r="10" ht="22" customHeight="1">
      <c r="A10" s="1" t="n"/>
      <c r="B10" s="1" t="inlineStr">
        <is>
          <t>Structural thickness</t>
        </is>
      </c>
      <c r="C10" s="5" t="n">
        <v>6</v>
      </c>
      <c r="D10" s="1" t="inlineStr">
        <is>
          <t>inches</t>
        </is>
      </c>
      <c r="E10" s="1" t="n"/>
      <c r="F10" s="1" t="inlineStr">
        <is>
          <t>Use specified thickness. Enter a positive number.</t>
        </is>
      </c>
    </row>
    <row r="11" ht="22" customHeight="1">
      <c r="A11" s="1" t="n"/>
      <c r="B11" s="1" t="inlineStr">
        <is>
          <t>Scope</t>
        </is>
      </c>
      <c r="C11" s="1" t="n"/>
      <c r="D11" s="1" t="inlineStr"/>
      <c r="E11" s="1" t="n"/>
      <c r="F11" s="1" t="inlineStr">
        <is>
          <t>Exclude thickened edges, footings, beams and ramps. Add separately.</t>
        </is>
      </c>
    </row>
    <row r="12" ht="22" customHeight="1">
      <c r="A12" s="1" t="n"/>
      <c r="B12" s="1" t="inlineStr">
        <is>
          <t>Ordering</t>
        </is>
      </c>
      <c r="C12" s="1" t="n"/>
      <c r="D12" s="1" t="inlineStr"/>
      <c r="E12" s="1" t="n"/>
      <c r="F12" s="1" t="inlineStr">
        <is>
          <t>Theoretical volume only. No waste or supplier minimum added.</t>
        </is>
      </c>
    </row>
    <row r="13" ht="22" customHeight="1">
      <c r="A13" s="1" t="n"/>
      <c r="B13" s="1" t="n"/>
      <c r="C13" s="1" t="n"/>
      <c r="D13" s="1" t="n"/>
      <c r="E13" s="1" t="n"/>
      <c r="F13" s="1" t="n"/>
    </row>
    <row r="14" ht="22" customHeight="1">
      <c r="A14" s="1" t="n"/>
      <c r="B14" s="3" t="inlineStr">
        <is>
          <t>UNINTERRUPTED WALL STUDS</t>
        </is>
      </c>
      <c r="C14" s="3" t="n"/>
      <c r="D14" s="3" t="n"/>
      <c r="E14" s="1" t="n"/>
      <c r="F14" s="1" t="n"/>
    </row>
    <row r="15" ht="22" customHeight="1">
      <c r="A15" s="1" t="n"/>
      <c r="B15" s="1" t="inlineStr">
        <is>
          <t>Adjusted stud count</t>
        </is>
      </c>
      <c r="C15" s="6">
        <f>IF(AND(ISNUMBER(C18),ISNUMBER(C19)),IF(AND(C19=INT(C19),C18+C19&gt;=0),C18+C19,"Check inputs"),"Check inputs")</f>
        <v>16.0</v>
      </c>
      <c r="D15" s="1" t="inlineStr">
        <is>
          <t>studs</t>
        </is>
      </c>
      <c r="E15" s="1" t="n"/>
      <c r="F15" s="1" t="inlineStr">
        <is>
          <t>Preliminary studs plus your signed whole-stud adjustment.</t>
        </is>
      </c>
    </row>
    <row r="16" ht="22" customHeight="1">
      <c r="A16" s="1" t="n"/>
      <c r="B16" s="1" t="inlineStr">
        <is>
          <t>Uninterrupted wall length</t>
        </is>
      </c>
      <c r="C16" s="5" t="n">
        <v>20</v>
      </c>
      <c r="D16" s="1" t="inlineStr">
        <is>
          <t>LF</t>
        </is>
      </c>
      <c r="E16" s="1" t="n"/>
      <c r="F16" s="1" t="inlineStr">
        <is>
          <t>One wall run. A zero length gives zero preliminary studs.</t>
        </is>
      </c>
    </row>
    <row r="17" ht="22" customHeight="1">
      <c r="A17" s="1" t="n"/>
      <c r="B17" s="1" t="inlineStr">
        <is>
          <t>Stud spacing on center</t>
        </is>
      </c>
      <c r="C17" s="5" t="n">
        <v>16</v>
      </c>
      <c r="D17" s="1" t="inlineStr">
        <is>
          <t>inches</t>
        </is>
      </c>
      <c r="E17" s="1" t="n"/>
      <c r="F17" s="1" t="inlineStr">
        <is>
          <t>Use the specified spacing. Enter a positive number.</t>
        </is>
      </c>
    </row>
    <row r="18" ht="22" customHeight="1">
      <c r="A18" s="1" t="n"/>
      <c r="B18" s="1" t="inlineStr">
        <is>
          <t>Preliminary stud count</t>
        </is>
      </c>
      <c r="C18" s="6">
        <f>IF(AND(ISNUMBER(C16),ISNUMBER(C17)),IF(AND(C16&gt;=0,C17&gt;0),IF(C16=0,0,ROUNDUP(C16*12/C17,0)+1),"Check inputs"),"Check inputs")</f>
        <v>16.0</v>
      </c>
      <c r="D18" s="1" t="inlineStr">
        <is>
          <t>studs</t>
        </is>
      </c>
      <c r="E18" s="1" t="n"/>
      <c r="F18" s="1" t="inlineStr">
        <is>
          <t>Round length in inches / spacing up. Then add one end stud.</t>
        </is>
      </c>
    </row>
    <row r="19" ht="22" customHeight="1">
      <c r="A19" s="1" t="n"/>
      <c r="B19" s="1" t="inlineStr">
        <is>
          <t>Assembly adjustment</t>
        </is>
      </c>
      <c r="C19" s="7" t="n">
        <v>0</v>
      </c>
      <c r="D19" s="1" t="inlineStr">
        <is>
          <t>studs</t>
        </is>
      </c>
      <c r="E19" s="1" t="n"/>
      <c r="F19" s="1" t="inlineStr">
        <is>
          <t>Signed whole studs. Account for openings, corners and backing.</t>
        </is>
      </c>
    </row>
    <row r="20" ht="22" customHeight="1">
      <c r="A20" s="1" t="n"/>
      <c r="B20" s="1" t="inlineStr">
        <is>
          <t>Adjustment basis</t>
        </is>
      </c>
      <c r="C20" s="1" t="n"/>
      <c r="D20" s="1" t="inlineStr"/>
      <c r="E20" s="1" t="n"/>
      <c r="F20" s="8" t="inlineStr">
        <is>
          <t>Illustrative adjustment: none. Replace with your documented basis.</t>
        </is>
      </c>
    </row>
    <row r="21" ht="22" customHeight="1">
      <c r="A21" s="1" t="n"/>
      <c r="B21" s="1" t="inlineStr">
        <is>
          <t>Scope</t>
        </is>
      </c>
      <c r="C21" s="1" t="n"/>
      <c r="D21" s="1" t="inlineStr"/>
      <c r="E21" s="1" t="n"/>
      <c r="F21" s="1" t="inlineStr">
        <is>
          <t>No plates, headers, blocking, connectors or ordering allowance.</t>
        </is>
      </c>
    </row>
    <row r="22" ht="22" customHeight="1">
      <c r="A22" s="1" t="n"/>
      <c r="B22" s="1" t="n"/>
      <c r="C22" s="1" t="n"/>
      <c r="D22" s="1" t="n"/>
      <c r="E22" s="1" t="n"/>
      <c r="F22" s="1" t="n"/>
    </row>
    <row r="23" ht="22" customHeight="1">
      <c r="A23" s="1" t="n"/>
      <c r="B23" s="3" t="inlineStr">
        <is>
          <t>DRYWALL</t>
        </is>
      </c>
      <c r="C23" s="3" t="n"/>
      <c r="D23" s="3" t="n"/>
      <c r="E23" s="1" t="n"/>
      <c r="F23" s="1" t="n"/>
    </row>
    <row r="24" ht="22" customHeight="1">
      <c r="A24" s="1" t="n"/>
      <c r="B24" s="1" t="inlineStr">
        <is>
          <t>Net board area</t>
        </is>
      </c>
      <c r="C24" s="6">
        <f>IF(AND(ISNUMBER(C26),ISNUMBER(C27),ISNUMBER(C28)),IF(AND(C26&gt;=0,C27&gt;=1,C27=INT(C27),C28&gt;=1,C28=INT(C28)),C26*C27*C28,"Check inputs"),"Check inputs")</f>
        <v>2400.0</v>
      </c>
      <c r="D24" s="1" t="inlineStr">
        <is>
          <t>board SF</t>
        </is>
      </c>
      <c r="E24" s="1" t="n"/>
      <c r="F24" s="1" t="inlineStr">
        <is>
          <t>Net single-face SF x required faces x required layers.</t>
        </is>
      </c>
    </row>
    <row r="25" ht="22" customHeight="1">
      <c r="A25" s="1" t="n"/>
      <c r="B25" s="1" t="inlineStr">
        <is>
          <t>Whole sheets</t>
        </is>
      </c>
      <c r="C25" s="6">
        <f>IF(AND(ISNUMBER(C24),ISNUMBER(C29),ISNUMBER(C30)),IF(AND(C29&gt;=0,C30&gt;0),ROUNDUP(C24*(1+C29)/C30,0),"Check inputs"),"Check inputs")</f>
        <v>83.0</v>
      </c>
      <c r="D25" s="1" t="inlineStr">
        <is>
          <t>sheets</t>
        </is>
      </c>
      <c r="E25" s="1" t="n"/>
      <c r="F25" s="1" t="inlineStr">
        <is>
          <t>Round board SF x (1 + waste) / sheet SF up to a whole sheet.</t>
        </is>
      </c>
    </row>
    <row r="26" ht="22" customHeight="1">
      <c r="A26" s="1" t="n"/>
      <c r="B26" s="1" t="inlineStr">
        <is>
          <t>Net single-face area</t>
        </is>
      </c>
      <c r="C26" s="5" t="n">
        <v>600</v>
      </c>
      <c r="D26" s="1" t="inlineStr">
        <is>
          <t>SF</t>
        </is>
      </c>
      <c r="E26" s="1" t="n"/>
      <c r="F26" s="1" t="inlineStr">
        <is>
          <t>Deduct openings once per face. Add returns or soffits separately.</t>
        </is>
      </c>
    </row>
    <row r="27" ht="22" customHeight="1">
      <c r="A27" s="1" t="n"/>
      <c r="B27" s="1" t="inlineStr">
        <is>
          <t>Required faces</t>
        </is>
      </c>
      <c r="C27" s="7" t="n">
        <v>2</v>
      </c>
      <c r="D27" s="1" t="inlineStr">
        <is>
          <t>faces</t>
        </is>
      </c>
      <c r="E27" s="1" t="n"/>
      <c r="F27" s="1" t="inlineStr">
        <is>
          <t>Positive whole number. Both wall faces = 2.</t>
        </is>
      </c>
    </row>
    <row r="28" ht="22" customHeight="1">
      <c r="A28" s="1" t="n"/>
      <c r="B28" s="1" t="inlineStr">
        <is>
          <t>Layers per face</t>
        </is>
      </c>
      <c r="C28" s="7" t="n">
        <v>2</v>
      </c>
      <c r="D28" s="1" t="inlineStr">
        <is>
          <t>layers</t>
        </is>
      </c>
      <c r="E28" s="1" t="n"/>
      <c r="F28" s="1" t="inlineStr">
        <is>
          <t>Positive whole number. Use specified assembly layers.</t>
        </is>
      </c>
    </row>
    <row r="29" ht="22" customHeight="1">
      <c r="A29" s="1" t="n"/>
      <c r="B29" s="1" t="inlineStr">
        <is>
          <t>Ordering waste rate</t>
        </is>
      </c>
      <c r="C29" s="9" t="n">
        <v>0.1</v>
      </c>
      <c r="D29" s="1" t="inlineStr">
        <is>
          <t>%</t>
        </is>
      </c>
      <c r="E29" s="1" t="n"/>
      <c r="F29" s="1" t="inlineStr">
        <is>
          <t>Apply once. Enter 0% if input area already includes waste.</t>
        </is>
      </c>
    </row>
    <row r="30" ht="22" customHeight="1">
      <c r="A30" s="1" t="n"/>
      <c r="B30" s="1" t="inlineStr">
        <is>
          <t>Area of one sheet</t>
        </is>
      </c>
      <c r="C30" s="5" t="n">
        <v>32</v>
      </c>
      <c r="D30" s="1" t="inlineStr">
        <is>
          <t>SF/sheet</t>
        </is>
      </c>
      <c r="E30" s="1" t="n"/>
      <c r="F30" s="1" t="inlineStr">
        <is>
          <t>Use sheet dimensions in feet. A 4 ft x 8 ft sheet = 32 SF.</t>
        </is>
      </c>
    </row>
    <row r="31" ht="22" customHeight="1">
      <c r="A31" s="1" t="n"/>
      <c r="B31" s="1" t="inlineStr">
        <is>
          <t>Mixed assemblies</t>
        </is>
      </c>
      <c r="C31" s="1" t="n"/>
      <c r="D31" s="1" t="inlineStr"/>
      <c r="E31" s="1" t="n"/>
      <c r="F31" s="1" t="inlineStr">
        <is>
          <t>Calculate different layer counts or sheet sizes separately.</t>
        </is>
      </c>
    </row>
    <row r="32" ht="22" customHeight="1">
      <c r="A32" s="1" t="n"/>
      <c r="B32" s="1" t="n"/>
      <c r="C32" s="1" t="n"/>
      <c r="D32" s="1" t="n"/>
      <c r="E32" s="1" t="n"/>
      <c r="F32" s="1" t="n"/>
    </row>
    <row r="33" ht="22" customHeight="1">
      <c r="A33" s="1" t="n"/>
      <c r="B33" s="1" t="inlineStr">
        <is>
          <t>Input limits</t>
        </is>
      </c>
      <c r="C33" s="1" t="n"/>
      <c r="D33" s="1" t="inlineStr"/>
      <c r="E33" s="1" t="n"/>
      <c r="F33" s="1" t="inlineStr">
        <is>
          <t>Blank, text, negative area or zero divisor displays Check inputs.</t>
        </is>
      </c>
    </row>
    <row r="34" ht="22" customHeight="1">
      <c r="A34" s="1" t="n"/>
      <c r="B34" s="1" t="inlineStr">
        <is>
          <t>Review</t>
        </is>
      </c>
      <c r="C34" s="1" t="n"/>
      <c r="D34" s="1" t="inlineStr"/>
      <c r="E34" s="1" t="n"/>
      <c r="F34" s="1" t="inlineStr">
        <is>
          <t>Verify scope, units, openings and assembly details before ordering.</t>
        </is>
      </c>
    </row>
    <row r="35" ht="22" customHeight="1">
      <c r="A35" s="1" t="n"/>
      <c r="B35" s="1" t="n"/>
      <c r="C35" s="1" t="n"/>
      <c r="D35" s="1" t="n"/>
      <c r="E35" s="1" t="n"/>
      <c r="F35" s="1" t="n"/>
    </row>
  </sheetData>
  <conditionalFormatting sqref="C8">
    <cfRule type="expression" priority="1" dxfId="0">
      <formula>C8="Check inputs"</formula>
    </cfRule>
  </conditionalFormatting>
  <conditionalFormatting sqref="C18">
    <cfRule type="expression" priority="2" dxfId="0">
      <formula>C18="Check inputs"</formula>
    </cfRule>
  </conditionalFormatting>
  <conditionalFormatting sqref="C15">
    <cfRule type="expression" priority="3" dxfId="0">
      <formula>C15="Check inputs"</formula>
    </cfRule>
  </conditionalFormatting>
  <conditionalFormatting sqref="C24">
    <cfRule type="expression" priority="4" dxfId="0">
      <formula>C24="Check inputs"</formula>
    </cfRule>
  </conditionalFormatting>
  <conditionalFormatting sqref="C25">
    <cfRule type="expression" priority="5" dxfId="0">
      <formula>C25="Check inputs"</formula>
    </cfRule>
  </conditionalFormatting>
  <dataValidations count="10">
    <dataValidation sqref="C9" showDropDown="0" showInputMessage="0" showErrorMessage="1" allowBlank="0" errorTitle="Check input" error="Enter a valid numeric quantity in the stated units." type="decimal" operator="greaterThanOrEqual">
      <formula1>0</formula1>
    </dataValidation>
    <dataValidation sqref="C10" showDropDown="0" showInputMessage="0" showErrorMessage="1" allowBlank="0" errorTitle="Check input" error="Enter a valid numeric quantity in the stated units." type="decimal" operator="greaterThan">
      <formula1>0</formula1>
    </dataValidation>
    <dataValidation sqref="C16" showDropDown="0" showInputMessage="0" showErrorMessage="1" allowBlank="0" errorTitle="Check input" error="Enter a valid numeric quantity in the stated units." type="decimal" operator="greaterThanOrEqual">
      <formula1>0</formula1>
    </dataValidation>
    <dataValidation sqref="C17" showDropDown="0" showInputMessage="0" showErrorMessage="1" allowBlank="0" errorTitle="Check input" error="Enter a valid numeric quantity in the stated units." type="decimal" operator="greaterThan">
      <formula1>0</formula1>
    </dataValidation>
    <dataValidation sqref="C19" showDropDown="0" showInputMessage="0" showErrorMessage="1" allowBlank="0" errorTitle="Check input" error="Enter a valid numeric quantity in the stated units." type="custom">
      <formula1>AND(ISNUMBER(C19),C19=INT(C19))</formula1>
    </dataValidation>
    <dataValidation sqref="C26" showDropDown="0" showInputMessage="0" showErrorMessage="1" allowBlank="0" errorTitle="Check input" error="Enter a valid numeric quantity in the stated units." type="decimal" operator="greaterThanOrEqual">
      <formula1>0</formula1>
    </dataValidation>
    <dataValidation sqref="C27" showDropDown="0" showInputMessage="0" showErrorMessage="1" allowBlank="0" errorTitle="Check input" error="Enter a valid numeric quantity in the stated units." type="whole" operator="greaterThanOrEqual">
      <formula1>1</formula1>
    </dataValidation>
    <dataValidation sqref="C28" showDropDown="0" showInputMessage="0" showErrorMessage="1" allowBlank="0" errorTitle="Check input" error="Enter a valid numeric quantity in the stated units." type="whole" operator="greaterThanOrEqual">
      <formula1>1</formula1>
    </dataValidation>
    <dataValidation sqref="C29" showDropDown="0" showInputMessage="0" showErrorMessage="1" allowBlank="0" errorTitle="Check input" error="Enter a valid numeric quantity in the stated units." type="decimal" operator="greaterThanOrEqual">
      <formula1>0</formula1>
    </dataValidation>
    <dataValidation sqref="C30" showDropDown="0" showInputMessage="0" showErrorMessage="1" allowBlank="0" errorTitle="Check input" error="Enter a valid numeric quantity in the stated units." type="decimal" operator="greaterThan">
      <formula1>0</formula1>
    </dataValidation>
  </dataValidations>
  <pageMargins left="0.75" right="0.75" top="1" bottom="1" header="0.5" footer="0.5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Struvia</dc:creator>
  <dc:title>Construction takeoff worksheet</dc:title>
  <dc:description>Editable illustrative quantity arithmetic. No plan measurements or project pricing.</dc:description>
  <dcterms:created xsi:type="dcterms:W3CDTF">2026-10-14T19:04:45Z</dcterms:created>
  <dcterms:modified xsi:type="dcterms:W3CDTF">2026-10-14T19:04:45Z</dcterms:modified>
</cp:coreProperties>
</file>